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75" windowWidth="8475" windowHeight="66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</definedNames>
  <calcPr calcId="125725"/>
</workbook>
</file>

<file path=xl/calcChain.xml><?xml version="1.0" encoding="utf-8"?>
<calcChain xmlns="http://schemas.openxmlformats.org/spreadsheetml/2006/main">
  <c r="D46" i="1"/>
  <c r="D40"/>
  <c r="D6"/>
  <c r="D19"/>
  <c r="D24"/>
  <c r="D36"/>
  <c r="D27"/>
  <c r="D16"/>
  <c r="D44"/>
  <c r="D14"/>
  <c r="D33"/>
  <c r="D49" l="1"/>
</calcChain>
</file>

<file path=xl/sharedStrings.xml><?xml version="1.0" encoding="utf-8"?>
<sst xmlns="http://schemas.openxmlformats.org/spreadsheetml/2006/main" count="126" uniqueCount="66">
  <si>
    <t>Наименование показателя</t>
  </si>
  <si>
    <t>РЗ</t>
  </si>
  <si>
    <t>ПР</t>
  </si>
  <si>
    <t>01 Общегосударственные вопросы</t>
  </si>
  <si>
    <t>03 Национальная безопасность и правоохранительная деятельность</t>
  </si>
  <si>
    <t>04     Национальная экономика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</si>
  <si>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</si>
  <si>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</si>
  <si>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</si>
  <si>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</si>
  <si>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</si>
  <si>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</si>
  <si>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</si>
  <si>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</si>
  <si>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</si>
  <si>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</si>
  <si>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</si>
  <si>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</si>
  <si>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</si>
  <si>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</si>
  <si>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>ИТОГО</t>
  </si>
  <si>
    <t>12</t>
  </si>
  <si>
    <t>Пенсионное обеспечение</t>
  </si>
  <si>
    <t>Дошкольное образование</t>
  </si>
  <si>
    <t>Другие общегосударственные вопросы</t>
  </si>
  <si>
    <t>Общее  образование</t>
  </si>
  <si>
    <t>Другие вопросы в области образования</t>
  </si>
  <si>
    <t>Культура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</si>
  <si>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</si>
  <si>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</si>
  <si>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Функционирование высших исполнительных органов местной  администрации</t>
  </si>
  <si>
    <t>Обеспечение деятельности финансовых органов и органов финансового надзора</t>
  </si>
  <si>
    <t>14</t>
  </si>
  <si>
    <t>Сельское хозяйство и рыболовство</t>
  </si>
  <si>
    <t>Охрана семьи и детства</t>
  </si>
  <si>
    <t>Резервные фонды</t>
  </si>
  <si>
    <t>Другие вопросы в области национальной экономики</t>
  </si>
  <si>
    <t>13</t>
  </si>
  <si>
    <t>02 Национальная оборона</t>
  </si>
  <si>
    <t>Мобилизационная и вневойсковая подготовка</t>
  </si>
  <si>
    <t xml:space="preserve">Другие вопросы в области культуры, кинематографии </t>
  </si>
  <si>
    <t xml:space="preserve">08 Культура, кинематография </t>
  </si>
  <si>
    <t>13 Обслуживание государственного и муниципального долга</t>
  </si>
  <si>
    <t>Обслуживание муниципального долга</t>
  </si>
  <si>
    <t>11 Физическая культура и спорт</t>
  </si>
  <si>
    <t>Другие вопросы в области физической культуры и спорта</t>
  </si>
  <si>
    <t>14 Межбюджетные трансферты</t>
  </si>
  <si>
    <t>Дотации на выравнивание бюджетной обеспеченности</t>
  </si>
  <si>
    <t>Коммунальное хозяйство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</si>
  <si>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</si>
  <si>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</si>
  <si>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 xml:space="preserve">Молодежная политика </t>
  </si>
  <si>
    <t>Дополнительное образование детей</t>
  </si>
  <si>
    <t>Функционирование высшего должностного лица муниципального образования</t>
  </si>
  <si>
    <t>Судебная система</t>
  </si>
  <si>
    <t>Благоустройство</t>
  </si>
  <si>
    <t>Транспорт</t>
  </si>
  <si>
    <t>Защита населения и территории от чрезвычайных ситуаций природного и техногенного характера,пожарная безопасность</t>
  </si>
  <si>
    <t>Сумма, тыс.рублей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</si>
  <si>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</si>
  <si>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Распределение бюджетных ассигнований  по разделам и подразделам классификации расходов районного бюджета на 2023год</t>
  </si>
  <si>
    <t>Спорт высших достижений</t>
  </si>
  <si>
    <t>Массовый спорт</t>
  </si>
  <si>
    <t>Прочие межбюджетные трансферты</t>
  </si>
  <si>
    <t>Приложение 4   к   решению «О районном бюджете Ребрихинского района на 2023 год и плановый период 2024 и 2025 годов»
от  23.12.2022 г.  № 43</t>
  </si>
  <si>
    <t>Приложение 3   к   решению "О внесении изменений в решение от 23.12.2022 г № 43 «О районном бюджете Ребрихинского района на 2023 год и плановый период 2024 и 2025 годов»                      
от 22.12.2023          № 73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</si>
</sst>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 applyAlignment="1">
      <alignment horizontal="justify"/>
    </xf>
    <xf numFmtId="0" fontId="4" fillId="0" borderId="1" xfId="0" applyFont="1" applyBorder="1" applyAlignment="1">
      <alignment horizontal="justify"/>
    </xf>
    <xf numFmtId="49" fontId="1" fillId="0" borderId="1" xfId="0" applyNumberFormat="1" applyFont="1" applyBorder="1"/>
    <xf numFmtId="0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0"/>
  <sheetViews>
    <sheetView tabSelected="1" zoomScale="90" zoomScaleNormal="90" workbookViewId="0">
      <selection activeCell="B1" sqref="B1:D1"/>
    </sheetView>
  </sheetViews>
  <sheetFormatPr defaultColWidth="9.140625" defaultRowHeight="18.75"/>
  <cols>
    <col min="1" max="1" width="55.7109375" style="1" customWidth="1"/>
    <col min="2" max="2" width="8.28515625" style="2" customWidth="1"/>
    <col min="3" max="3" width="7.28515625" style="2" customWidth="1"/>
    <col min="4" max="4" width="14.5703125" style="2" customWidth="1"/>
    <col min="5" max="16384" width="9.140625" style="2"/>
  </cols>
  <sheetData>
    <row r="1" spans="1:4" ht="129.75" customHeight="1">
      <c r="B1" s="29" t="s">
        <v>65</v>
      </c>
      <c r="C1" s="30"/>
      <c r="D1" s="30"/>
    </row>
    <row r="2" spans="1:4" ht="103.5" customHeight="1">
      <c r="A2" s="5"/>
      <c r="B2" s="28" t="s">
        <v>64</v>
      </c>
      <c r="C2" s="28"/>
      <c r="D2" s="28"/>
    </row>
    <row r="3" spans="1:4" ht="36.75" customHeight="1">
      <c r="A3" s="27" t="s">
        <v>60</v>
      </c>
      <c r="B3" s="27"/>
      <c r="C3" s="27"/>
      <c r="D3" s="27"/>
    </row>
    <row r="4" spans="1:4">
      <c r="A4" s="5"/>
      <c r="B4" s="6"/>
      <c r="C4" s="6"/>
      <c r="D4" s="4"/>
    </row>
    <row r="5" spans="1:4" ht="31.5">
      <c r="A5" s="25" t="s">
        <v>0</v>
      </c>
      <c r="B5" s="26" t="s">
        <v>1</v>
      </c>
      <c r="C5" s="26" t="s">
        <v>2</v>
      </c>
      <c r="D5" s="26" t="s">
        <v>58</v>
      </c>
    </row>
    <row r="6" spans="1:4">
      <c r="A6" s="21" t="s">
        <v>3</v>
      </c>
      <c r="B6" s="22" t="s">
        <v>8</v>
      </c>
      <c r="C6" s="23"/>
      <c r="D6" s="24">
        <f>D8+D9+D11+D12+D13+D7+D10</f>
        <v>47352</v>
      </c>
    </row>
    <row r="7" spans="1:4" ht="31.5">
      <c r="A7" s="11" t="s">
        <v>53</v>
      </c>
      <c r="B7" s="12" t="s">
        <v>19</v>
      </c>
      <c r="C7" s="12" t="s">
        <v>15</v>
      </c>
      <c r="D7" s="13">
        <v>1974.8</v>
      </c>
    </row>
    <row r="8" spans="1:4" ht="47.25">
      <c r="A8" s="11" t="s">
        <v>29</v>
      </c>
      <c r="B8" s="12" t="s">
        <v>8</v>
      </c>
      <c r="C8" s="12" t="s">
        <v>9</v>
      </c>
      <c r="D8" s="13">
        <v>92.6</v>
      </c>
    </row>
    <row r="9" spans="1:4" ht="31.5">
      <c r="A9" s="11" t="s">
        <v>30</v>
      </c>
      <c r="B9" s="12" t="s">
        <v>8</v>
      </c>
      <c r="C9" s="12" t="s">
        <v>10</v>
      </c>
      <c r="D9" s="13">
        <v>31728</v>
      </c>
    </row>
    <row r="10" spans="1:4">
      <c r="A10" s="11" t="s">
        <v>54</v>
      </c>
      <c r="B10" s="12" t="s">
        <v>19</v>
      </c>
      <c r="C10" s="12" t="s">
        <v>11</v>
      </c>
      <c r="D10" s="13">
        <v>105.6</v>
      </c>
    </row>
    <row r="11" spans="1:4" ht="31.5">
      <c r="A11" s="11" t="s">
        <v>31</v>
      </c>
      <c r="B11" s="12" t="s">
        <v>8</v>
      </c>
      <c r="C11" s="12" t="s">
        <v>16</v>
      </c>
      <c r="D11" s="13">
        <v>8128</v>
      </c>
    </row>
    <row r="12" spans="1:4">
      <c r="A12" s="11" t="s">
        <v>35</v>
      </c>
      <c r="B12" s="12" t="s">
        <v>19</v>
      </c>
      <c r="C12" s="12" t="s">
        <v>18</v>
      </c>
      <c r="D12" s="13">
        <v>581.70000000000005</v>
      </c>
    </row>
    <row r="13" spans="1:4">
      <c r="A13" s="11" t="s">
        <v>24</v>
      </c>
      <c r="B13" s="12" t="s">
        <v>8</v>
      </c>
      <c r="C13" s="12" t="s">
        <v>37</v>
      </c>
      <c r="D13" s="13">
        <v>4741.3</v>
      </c>
    </row>
    <row r="14" spans="1:4">
      <c r="A14" s="7" t="s">
        <v>38</v>
      </c>
      <c r="B14" s="8" t="s">
        <v>15</v>
      </c>
      <c r="C14" s="12"/>
      <c r="D14" s="10">
        <f>D15</f>
        <v>1848.7</v>
      </c>
    </row>
    <row r="15" spans="1:4">
      <c r="A15" s="11" t="s">
        <v>39</v>
      </c>
      <c r="B15" s="12" t="s">
        <v>15</v>
      </c>
      <c r="C15" s="12" t="s">
        <v>9</v>
      </c>
      <c r="D15" s="13">
        <v>1848.7</v>
      </c>
    </row>
    <row r="16" spans="1:4" ht="31.5">
      <c r="A16" s="7" t="s">
        <v>4</v>
      </c>
      <c r="B16" s="8" t="s">
        <v>9</v>
      </c>
      <c r="C16" s="12"/>
      <c r="D16" s="10">
        <f>D17+D18</f>
        <v>3387.7</v>
      </c>
    </row>
    <row r="17" spans="1:4" ht="47.25">
      <c r="A17" s="11" t="s">
        <v>57</v>
      </c>
      <c r="B17" s="12" t="s">
        <v>9</v>
      </c>
      <c r="C17" s="12" t="s">
        <v>14</v>
      </c>
      <c r="D17" s="13">
        <v>2795.7</v>
      </c>
    </row>
    <row r="18" spans="1:4" ht="31.5">
      <c r="A18" s="11" t="s">
        <v>49</v>
      </c>
      <c r="B18" s="12" t="s">
        <v>9</v>
      </c>
      <c r="C18" s="12" t="s">
        <v>32</v>
      </c>
      <c r="D18" s="13">
        <v>592</v>
      </c>
    </row>
    <row r="19" spans="1:4">
      <c r="A19" s="14" t="s">
        <v>5</v>
      </c>
      <c r="B19" s="8" t="s">
        <v>10</v>
      </c>
      <c r="C19" s="12"/>
      <c r="D19" s="10">
        <f>D20+D22+D23+D21</f>
        <v>20353.000000000004</v>
      </c>
    </row>
    <row r="20" spans="1:4">
      <c r="A20" s="15" t="s">
        <v>33</v>
      </c>
      <c r="B20" s="12" t="s">
        <v>10</v>
      </c>
      <c r="C20" s="12" t="s">
        <v>11</v>
      </c>
      <c r="D20" s="13">
        <v>266.39999999999998</v>
      </c>
    </row>
    <row r="21" spans="1:4">
      <c r="A21" s="15" t="s">
        <v>56</v>
      </c>
      <c r="B21" s="12" t="s">
        <v>10</v>
      </c>
      <c r="C21" s="12" t="s">
        <v>17</v>
      </c>
      <c r="D21" s="13">
        <v>55</v>
      </c>
    </row>
    <row r="22" spans="1:4">
      <c r="A22" s="15" t="s">
        <v>50</v>
      </c>
      <c r="B22" s="12" t="s">
        <v>10</v>
      </c>
      <c r="C22" s="12" t="s">
        <v>13</v>
      </c>
      <c r="D22" s="13">
        <v>18212.7</v>
      </c>
    </row>
    <row r="23" spans="1:4">
      <c r="A23" s="15" t="s">
        <v>36</v>
      </c>
      <c r="B23" s="12" t="s">
        <v>10</v>
      </c>
      <c r="C23" s="12" t="s">
        <v>21</v>
      </c>
      <c r="D23" s="13">
        <v>1818.9</v>
      </c>
    </row>
    <row r="24" spans="1:4">
      <c r="A24" s="14" t="s">
        <v>59</v>
      </c>
      <c r="B24" s="8" t="s">
        <v>11</v>
      </c>
      <c r="C24" s="12"/>
      <c r="D24" s="10">
        <f>D25+D26</f>
        <v>202247.3</v>
      </c>
    </row>
    <row r="25" spans="1:4">
      <c r="A25" s="9" t="s">
        <v>48</v>
      </c>
      <c r="B25" s="12" t="s">
        <v>11</v>
      </c>
      <c r="C25" s="12" t="s">
        <v>15</v>
      </c>
      <c r="D25" s="13">
        <v>196853.3</v>
      </c>
    </row>
    <row r="26" spans="1:4">
      <c r="A26" s="9" t="s">
        <v>55</v>
      </c>
      <c r="B26" s="12" t="s">
        <v>11</v>
      </c>
      <c r="C26" s="12" t="s">
        <v>9</v>
      </c>
      <c r="D26" s="13">
        <v>5394</v>
      </c>
    </row>
    <row r="27" spans="1:4">
      <c r="A27" s="16" t="s">
        <v>6</v>
      </c>
      <c r="B27" s="8" t="s">
        <v>12</v>
      </c>
      <c r="C27" s="17"/>
      <c r="D27" s="10">
        <f>D28+D29+D31+D32+D30</f>
        <v>564785</v>
      </c>
    </row>
    <row r="28" spans="1:4">
      <c r="A28" s="15" t="s">
        <v>23</v>
      </c>
      <c r="B28" s="12" t="s">
        <v>12</v>
      </c>
      <c r="C28" s="12" t="s">
        <v>19</v>
      </c>
      <c r="D28" s="13">
        <v>111612.8</v>
      </c>
    </row>
    <row r="29" spans="1:4">
      <c r="A29" s="11" t="s">
        <v>25</v>
      </c>
      <c r="B29" s="12" t="s">
        <v>12</v>
      </c>
      <c r="C29" s="12" t="s">
        <v>15</v>
      </c>
      <c r="D29" s="13">
        <v>400852.4</v>
      </c>
    </row>
    <row r="30" spans="1:4">
      <c r="A30" s="11" t="s">
        <v>52</v>
      </c>
      <c r="B30" s="12" t="s">
        <v>12</v>
      </c>
      <c r="C30" s="12" t="s">
        <v>9</v>
      </c>
      <c r="D30" s="13">
        <v>30482.7</v>
      </c>
    </row>
    <row r="31" spans="1:4">
      <c r="A31" s="11" t="s">
        <v>51</v>
      </c>
      <c r="B31" s="12" t="s">
        <v>12</v>
      </c>
      <c r="C31" s="12" t="s">
        <v>12</v>
      </c>
      <c r="D31" s="13">
        <v>60</v>
      </c>
    </row>
    <row r="32" spans="1:4">
      <c r="A32" s="11" t="s">
        <v>26</v>
      </c>
      <c r="B32" s="12" t="s">
        <v>12</v>
      </c>
      <c r="C32" s="12" t="s">
        <v>13</v>
      </c>
      <c r="D32" s="13">
        <v>21777.1</v>
      </c>
    </row>
    <row r="33" spans="1:4">
      <c r="A33" s="7" t="s">
        <v>41</v>
      </c>
      <c r="B33" s="8" t="s">
        <v>17</v>
      </c>
      <c r="C33" s="12"/>
      <c r="D33" s="10">
        <f>SUM(D34+D35)</f>
        <v>34978.400000000001</v>
      </c>
    </row>
    <row r="34" spans="1:4">
      <c r="A34" s="11" t="s">
        <v>27</v>
      </c>
      <c r="B34" s="12" t="s">
        <v>17</v>
      </c>
      <c r="C34" s="12" t="s">
        <v>19</v>
      </c>
      <c r="D34" s="13">
        <v>30609.1</v>
      </c>
    </row>
    <row r="35" spans="1:4" ht="25.5" customHeight="1">
      <c r="A35" s="11" t="s">
        <v>40</v>
      </c>
      <c r="B35" s="12" t="s">
        <v>17</v>
      </c>
      <c r="C35" s="12" t="s">
        <v>10</v>
      </c>
      <c r="D35" s="13">
        <v>4369.3</v>
      </c>
    </row>
    <row r="36" spans="1:4">
      <c r="A36" s="14" t="s">
        <v>7</v>
      </c>
      <c r="B36" s="8" t="s">
        <v>14</v>
      </c>
      <c r="C36" s="9"/>
      <c r="D36" s="18">
        <f>D37+D38+D39</f>
        <v>43415.1</v>
      </c>
    </row>
    <row r="37" spans="1:4">
      <c r="A37" s="9" t="s">
        <v>22</v>
      </c>
      <c r="B37" s="12" t="s">
        <v>14</v>
      </c>
      <c r="C37" s="12" t="s">
        <v>19</v>
      </c>
      <c r="D37" s="13">
        <v>470</v>
      </c>
    </row>
    <row r="38" spans="1:4">
      <c r="A38" s="11" t="s">
        <v>28</v>
      </c>
      <c r="B38" s="12" t="s">
        <v>14</v>
      </c>
      <c r="C38" s="12" t="s">
        <v>9</v>
      </c>
      <c r="D38" s="19">
        <v>19271.099999999999</v>
      </c>
    </row>
    <row r="39" spans="1:4">
      <c r="A39" s="11" t="s">
        <v>34</v>
      </c>
      <c r="B39" s="12" t="s">
        <v>14</v>
      </c>
      <c r="C39" s="12" t="s">
        <v>10</v>
      </c>
      <c r="D39" s="13">
        <v>23674</v>
      </c>
    </row>
    <row r="40" spans="1:4">
      <c r="A40" s="7" t="s">
        <v>44</v>
      </c>
      <c r="B40" s="8" t="s">
        <v>18</v>
      </c>
      <c r="C40" s="12"/>
      <c r="D40" s="10">
        <f>D43+D42+D41</f>
        <v>94467.099999999991</v>
      </c>
    </row>
    <row r="41" spans="1:4">
      <c r="A41" s="11" t="s">
        <v>62</v>
      </c>
      <c r="B41" s="12" t="s">
        <v>18</v>
      </c>
      <c r="C41" s="12" t="s">
        <v>15</v>
      </c>
      <c r="D41" s="13">
        <v>75609.399999999994</v>
      </c>
    </row>
    <row r="42" spans="1:4">
      <c r="A42" s="11" t="s">
        <v>61</v>
      </c>
      <c r="B42" s="12" t="s">
        <v>18</v>
      </c>
      <c r="C42" s="12" t="s">
        <v>9</v>
      </c>
      <c r="D42" s="13">
        <v>16352.8</v>
      </c>
    </row>
    <row r="43" spans="1:4" ht="31.5">
      <c r="A43" s="11" t="s">
        <v>45</v>
      </c>
      <c r="B43" s="12" t="s">
        <v>18</v>
      </c>
      <c r="C43" s="12" t="s">
        <v>11</v>
      </c>
      <c r="D43" s="13">
        <v>2504.9</v>
      </c>
    </row>
    <row r="44" spans="1:4" ht="31.5">
      <c r="A44" s="7" t="s">
        <v>42</v>
      </c>
      <c r="B44" s="8" t="s">
        <v>37</v>
      </c>
      <c r="C44" s="12"/>
      <c r="D44" s="10">
        <f>D45</f>
        <v>7.2</v>
      </c>
    </row>
    <row r="45" spans="1:4">
      <c r="A45" s="11" t="s">
        <v>43</v>
      </c>
      <c r="B45" s="12" t="s">
        <v>37</v>
      </c>
      <c r="C45" s="12" t="s">
        <v>19</v>
      </c>
      <c r="D45" s="13">
        <v>7.2</v>
      </c>
    </row>
    <row r="46" spans="1:4">
      <c r="A46" s="7" t="s">
        <v>46</v>
      </c>
      <c r="B46" s="8" t="s">
        <v>32</v>
      </c>
      <c r="C46" s="12"/>
      <c r="D46" s="10">
        <f>D47+D48</f>
        <v>16861</v>
      </c>
    </row>
    <row r="47" spans="1:4" ht="22.5" customHeight="1">
      <c r="A47" s="11" t="s">
        <v>47</v>
      </c>
      <c r="B47" s="12" t="s">
        <v>32</v>
      </c>
      <c r="C47" s="12" t="s">
        <v>19</v>
      </c>
      <c r="D47" s="13">
        <v>2950.7</v>
      </c>
    </row>
    <row r="48" spans="1:4" ht="22.5" customHeight="1">
      <c r="A48" s="11" t="s">
        <v>63</v>
      </c>
      <c r="B48" s="12" t="s">
        <v>32</v>
      </c>
      <c r="C48" s="12" t="s">
        <v>9</v>
      </c>
      <c r="D48" s="13">
        <v>13910.3</v>
      </c>
    </row>
    <row r="49" spans="1:4">
      <c r="A49" s="20" t="s">
        <v>20</v>
      </c>
      <c r="B49" s="9"/>
      <c r="C49" s="12"/>
      <c r="D49" s="18">
        <f>D6+D14+D16+D19+D24+D27+D33+D36+D40+D44+D46</f>
        <v>1029702.4999999999</v>
      </c>
    </row>
    <row r="50" spans="1:4">
      <c r="C50" s="3"/>
    </row>
  </sheetData>
  <mergeCells count="3">
    <mergeCell ref="A3:D3"/>
    <mergeCell ref="B2:D2"/>
    <mergeCell ref="B1:D1"/>
  </mergeCells>
  <phoneticPr fontId="2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user</cp:lastModifiedBy>
  <cp:lastPrinted>2023-12-18T01:44:10Z</cp:lastPrinted>
  <dcterms:created xsi:type="dcterms:W3CDTF">2005-12-20T11:50:28Z</dcterms:created>
  <dcterms:modified xsi:type="dcterms:W3CDTF">2023-12-21T20:38:02Z</dcterms:modified>
</cp:coreProperties>
</file>