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105" windowWidth="11310" windowHeight="8805" activeTab="1"/>
  </bookViews>
  <sheets>
    <sheet name="Приложение10" sheetId="1" r:id="rId1"/>
    <sheet name="Приложение11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" i="2"/>
  <c r="G12" i="1" l="1"/>
  <c r="H23"/>
  <c r="G23" l="1"/>
  <c r="F23"/>
  <c r="E23"/>
  <c r="D23" l="1"/>
  <c r="C23"/>
  <c r="D19" i="2"/>
  <c r="K19"/>
  <c r="J19"/>
  <c r="I19"/>
  <c r="G19"/>
  <c r="H19"/>
  <c r="F19"/>
  <c r="C19"/>
  <c r="E19"/>
</calcChain>
</file>

<file path=xl/sharedStrings.xml><?xml version="1.0" encoding="utf-8"?>
<sst xmlns="http://schemas.openxmlformats.org/spreadsheetml/2006/main" count="82" uniqueCount="53">
  <si>
    <t>Наименование поселений</t>
  </si>
  <si>
    <t>№ п/п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</si>
  <si>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</si>
  <si>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</si>
  <si>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</si>
  <si>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</si>
  <si>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</si>
  <si>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</si>
  <si>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</si>
  <si>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</si>
  <si>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</si>
  <si>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</si>
  <si>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</si>
  <si>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</si>
  <si>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</si>
  <si>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Боровлянский сельсовет</t>
  </si>
  <si>
    <t>Воронихинский сельсовет</t>
  </si>
  <si>
    <t xml:space="preserve">Зеленорощинский сельсовет </t>
  </si>
  <si>
    <t>Зиминский сельсовет</t>
  </si>
  <si>
    <t>Клочковский сельсовет</t>
  </si>
  <si>
    <t>Пановский сельсовет</t>
  </si>
  <si>
    <t>Плоскосеминский сельсовет</t>
  </si>
  <si>
    <t>Подстепновский сельсовет</t>
  </si>
  <si>
    <t>Ребрихинский сельсовет</t>
  </si>
  <si>
    <t>Рожне-Логовской сельсовет</t>
  </si>
  <si>
    <t xml:space="preserve">Станционно-Ребрихинский сельсовет </t>
  </si>
  <si>
    <t>Усть-Мосихинский сельсовет</t>
  </si>
  <si>
    <t>Итого:</t>
  </si>
  <si>
    <t>Беловский сельсовет</t>
  </si>
  <si>
    <t>тыс.руб</t>
  </si>
  <si>
    <t>на организацию ритуальных услуг и содержание мест захоронения</t>
  </si>
  <si>
    <t>Иные межбюджетные трансферты</t>
  </si>
  <si>
    <t>на  организа-цию транспорт-ного обслужива-ния населения</t>
  </si>
  <si>
    <t>на дорож-ную деятель-ность</t>
  </si>
  <si>
    <t>на органи-зацию тепло-, водо и газо-снабже-ния</t>
  </si>
  <si>
    <t>на участие в предупреж-дении и ликвидации последствий чрезвычай-ных ситуаций</t>
  </si>
  <si>
    <t xml:space="preserve">участие в организации деятельности по  сбору и транспортиро-ванию твердых коммунальных отходов </t>
  </si>
  <si>
    <t>на обеспече-ние безопас-ности людей на водных объектах</t>
  </si>
  <si>
    <t>на сохране-ние памятников истории и культуры</t>
  </si>
  <si>
    <t>на утвер-ждение генпла-нов и ПЗЗ</t>
  </si>
  <si>
    <t>Дотация на выравнивание бюджетной обеспеченности поселений</t>
  </si>
  <si>
    <t>Субвенция на осуществление первичного воинского учета органами местного самоуправления поселений</t>
  </si>
  <si>
    <t>Распределение иных межбюджетных трансфертов между  бюджетами поселений  на 2025 год</t>
  </si>
  <si>
    <t>Распределение межбюджетных трансфертов между  бюджетами поселений  на 2025 год</t>
  </si>
  <si>
    <t>Иные межбюджетные трансферты на обеспечение расчетов за топливно-энергетические ресурсы,потребляемые муниципальными учреждениями</t>
  </si>
  <si>
    <t>Иные межбюджетные трансферты на софинансирование части расходов местных бюджетов по оплате труда работников муниципальных учреждений</t>
  </si>
  <si>
    <t>Иные межбюджетные трансферты общего характера из районного бюджета  бюджетам поселений</t>
  </si>
  <si>
    <t>Иные межбюджетные трансферты на реализацию проектов развития общественной инфраструктуры, основанных на инициативах граждан</t>
  </si>
  <si>
    <t>тыс.руб.</t>
  </si>
  <si>
    <t>Приложение 11
к   решению «О районном бюджете 
Ребрихинского района на 2025 год и на плановый период 2026 и 2027 годов»
от    25.12.2024  № 76</t>
  </si>
  <si>
    <t>Приложение 10
к   решению «О районном бюджете 
Ребрихинского района на 2025 год и на плановый период 2026 и 2027 годов»
от 25.12.2024                         № 76</t>
  </si>
  <si>
    <t>Приложение 5
к решению «О внесении изменений в решение от 25.12.2024 № 76 «О районном бюджете Ребрихинского района на 2025 год и на плановый период 2026 и 2027 годов» 
от 24.06.2025    № 19</t>
  </si>
  <si>
    <t>Приложение 6
к решению «О внесении изменений в решение от 25.12.2024  № 76 «О районном бюджете Ребрихинского района на 2025 год и на плановый период 2026 и 2027 годов» 
от 24.06.2025   № 19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</si>
</sst>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0.0"/>
  </numFmts>
  <fonts count="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5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3" fillId="0" borderId="3" xfId="0" applyNumberFormat="1" applyFont="1" applyBorder="1"/>
    <xf numFmtId="165" fontId="3" fillId="0" borderId="1" xfId="0" applyNumberFormat="1" applyFont="1" applyBorder="1"/>
    <xf numFmtId="165" fontId="3" fillId="0" borderId="1" xfId="0" applyNumberFormat="1" applyFont="1" applyBorder="1" applyAlignment="1">
      <alignment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3" fillId="0" borderId="5" xfId="1" applyFont="1" applyBorder="1" applyAlignment="1">
      <alignment horizontal="center"/>
    </xf>
    <xf numFmtId="164" fontId="3" fillId="0" borderId="6" xfId="1" applyFont="1" applyBorder="1" applyAlignment="1">
      <alignment horizontal="center"/>
    </xf>
    <xf numFmtId="164" fontId="3" fillId="0" borderId="7" xfId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opLeftCell="C1" zoomScale="90" zoomScaleNormal="90" workbookViewId="0">
      <selection activeCell="G2" sqref="G2:H2"/>
    </sheetView>
  </sheetViews>
  <sheetFormatPr defaultColWidth="9.28515625" defaultRowHeight="18.75"/>
  <cols>
    <col min="1" max="1" width="3.5703125" style="9" customWidth="1"/>
    <col min="2" max="2" width="29.7109375" style="9" customWidth="1"/>
    <col min="3" max="5" width="24.85546875" style="9" customWidth="1"/>
    <col min="6" max="7" width="24.85546875" style="1" customWidth="1"/>
    <col min="8" max="8" width="20.7109375" style="1" customWidth="1"/>
    <col min="9" max="16384" width="9.28515625" style="1"/>
  </cols>
  <sheetData>
    <row r="1" spans="1:8" ht="114" customHeight="1">
      <c r="F1" s="20"/>
      <c r="G1" s="27" t="s">
        <v>51</v>
      </c>
      <c r="H1" s="27"/>
    </row>
    <row r="2" spans="1:8" ht="85.9" customHeight="1">
      <c r="A2" s="8"/>
      <c r="C2" s="18"/>
      <c r="D2" s="18"/>
      <c r="E2" s="18"/>
      <c r="G2" s="26" t="s">
        <v>50</v>
      </c>
      <c r="H2" s="26"/>
    </row>
    <row r="3" spans="1:8" ht="6.75" hidden="1" customHeight="1">
      <c r="A3" s="3"/>
      <c r="B3" s="3"/>
      <c r="C3" s="3"/>
      <c r="D3" s="3"/>
    </row>
    <row r="4" spans="1:8" ht="6.75" hidden="1" customHeight="1">
      <c r="A4" s="3"/>
      <c r="B4" s="10"/>
      <c r="C4" s="10"/>
      <c r="D4" s="10"/>
    </row>
    <row r="5" spans="1:8" ht="21" customHeight="1">
      <c r="A5" s="31" t="s">
        <v>43</v>
      </c>
      <c r="B5" s="31"/>
      <c r="C5" s="31"/>
      <c r="D5" s="31"/>
      <c r="E5" s="31"/>
      <c r="F5" s="31"/>
      <c r="G5" s="19"/>
      <c r="H5" s="20" t="s">
        <v>48</v>
      </c>
    </row>
    <row r="6" spans="1:8" ht="8.25" hidden="1" customHeight="1">
      <c r="B6" s="11"/>
      <c r="C6" s="11"/>
      <c r="D6" s="11"/>
    </row>
    <row r="7" spans="1:8" ht="21.75" customHeight="1"/>
    <row r="8" spans="1:8" ht="23.25" customHeight="1">
      <c r="A8" s="28" t="s">
        <v>1</v>
      </c>
      <c r="B8" s="28" t="s">
        <v>0</v>
      </c>
      <c r="C8" s="29" t="s">
        <v>40</v>
      </c>
      <c r="D8" s="24" t="s">
        <v>41</v>
      </c>
      <c r="E8" s="24" t="s">
        <v>44</v>
      </c>
      <c r="F8" s="24" t="s">
        <v>45</v>
      </c>
      <c r="G8" s="24" t="s">
        <v>46</v>
      </c>
      <c r="H8" s="24" t="s">
        <v>47</v>
      </c>
    </row>
    <row r="9" spans="1:8" ht="142.9" customHeight="1">
      <c r="A9" s="28"/>
      <c r="B9" s="28"/>
      <c r="C9" s="30"/>
      <c r="D9" s="25"/>
      <c r="E9" s="25"/>
      <c r="F9" s="25"/>
      <c r="G9" s="25"/>
      <c r="H9" s="25"/>
    </row>
    <row r="10" spans="1:8" ht="19.899999999999999" customHeight="1">
      <c r="A10" s="13" t="s">
        <v>2</v>
      </c>
      <c r="B10" s="13" t="s">
        <v>28</v>
      </c>
      <c r="C10" s="13">
        <v>163.1</v>
      </c>
      <c r="D10" s="13">
        <v>299.89999999999998</v>
      </c>
      <c r="E10" s="14"/>
      <c r="F10" s="14">
        <v>803</v>
      </c>
      <c r="G10" s="14">
        <v>803</v>
      </c>
      <c r="H10" s="14">
        <v>1302.3</v>
      </c>
    </row>
    <row r="11" spans="1:8" ht="19.899999999999999" customHeight="1">
      <c r="A11" s="14" t="s">
        <v>3</v>
      </c>
      <c r="B11" s="14" t="s">
        <v>15</v>
      </c>
      <c r="C11" s="14">
        <v>58.5</v>
      </c>
      <c r="D11" s="14">
        <v>116.3</v>
      </c>
      <c r="E11" s="14"/>
      <c r="F11" s="14">
        <v>254</v>
      </c>
      <c r="G11" s="14">
        <v>148</v>
      </c>
      <c r="H11" s="14"/>
    </row>
    <row r="12" spans="1:8" ht="19.899999999999999" customHeight="1">
      <c r="A12" s="14" t="s">
        <v>4</v>
      </c>
      <c r="B12" s="14" t="s">
        <v>16</v>
      </c>
      <c r="C12" s="14">
        <v>169.7</v>
      </c>
      <c r="D12" s="14">
        <v>209.9</v>
      </c>
      <c r="E12" s="14"/>
      <c r="F12" s="14">
        <v>560</v>
      </c>
      <c r="G12" s="14">
        <f>50+331</f>
        <v>381</v>
      </c>
      <c r="H12" s="14"/>
    </row>
    <row r="13" spans="1:8" ht="19.899999999999999" customHeight="1">
      <c r="A13" s="14" t="s">
        <v>5</v>
      </c>
      <c r="B13" s="14" t="s">
        <v>17</v>
      </c>
      <c r="C13" s="14">
        <v>60.5</v>
      </c>
      <c r="D13" s="14">
        <v>169.8</v>
      </c>
      <c r="E13" s="14"/>
      <c r="F13" s="14">
        <v>803</v>
      </c>
      <c r="G13" s="14">
        <v>503</v>
      </c>
      <c r="H13" s="14"/>
    </row>
    <row r="14" spans="1:8" ht="19.899999999999999" customHeight="1">
      <c r="A14" s="14" t="s">
        <v>6</v>
      </c>
      <c r="B14" s="14" t="s">
        <v>18</v>
      </c>
      <c r="C14" s="14">
        <v>61</v>
      </c>
      <c r="D14" s="14">
        <v>158.5</v>
      </c>
      <c r="E14" s="14"/>
      <c r="F14" s="14">
        <v>560</v>
      </c>
      <c r="G14" s="14">
        <v>331</v>
      </c>
      <c r="H14" s="14">
        <v>1583.4</v>
      </c>
    </row>
    <row r="15" spans="1:8" ht="19.899999999999999" customHeight="1">
      <c r="A15" s="14" t="s">
        <v>7</v>
      </c>
      <c r="B15" s="14" t="s">
        <v>19</v>
      </c>
      <c r="C15" s="14">
        <v>104.5</v>
      </c>
      <c r="D15" s="14">
        <v>222.9</v>
      </c>
      <c r="E15" s="14"/>
      <c r="F15" s="14">
        <v>422</v>
      </c>
      <c r="G15" s="14">
        <v>446</v>
      </c>
      <c r="H15" s="14"/>
    </row>
    <row r="16" spans="1:8" ht="19.899999999999999" customHeight="1">
      <c r="A16" s="14" t="s">
        <v>8</v>
      </c>
      <c r="B16" s="14" t="s">
        <v>20</v>
      </c>
      <c r="C16" s="14">
        <v>594.4</v>
      </c>
      <c r="D16" s="14">
        <v>260.39999999999998</v>
      </c>
      <c r="E16" s="14"/>
      <c r="F16" s="14">
        <v>723</v>
      </c>
      <c r="G16" s="14">
        <v>377</v>
      </c>
      <c r="H16" s="14"/>
    </row>
    <row r="17" spans="1:8" ht="19.899999999999999" customHeight="1">
      <c r="A17" s="14" t="s">
        <v>9</v>
      </c>
      <c r="B17" s="14" t="s">
        <v>21</v>
      </c>
      <c r="C17" s="14">
        <v>35.700000000000003</v>
      </c>
      <c r="D17" s="14">
        <v>53.6</v>
      </c>
      <c r="E17" s="14"/>
      <c r="F17" s="14">
        <v>934</v>
      </c>
      <c r="G17" s="14">
        <v>683</v>
      </c>
      <c r="H17" s="14"/>
    </row>
    <row r="18" spans="1:8" ht="19.899999999999999" customHeight="1">
      <c r="A18" s="14" t="s">
        <v>10</v>
      </c>
      <c r="B18" s="14" t="s">
        <v>22</v>
      </c>
      <c r="C18" s="14">
        <v>70.8</v>
      </c>
      <c r="D18" s="14">
        <v>205.6</v>
      </c>
      <c r="E18" s="14"/>
      <c r="F18" s="14">
        <v>865</v>
      </c>
      <c r="G18" s="14">
        <v>592</v>
      </c>
      <c r="H18" s="14">
        <v>1355.3</v>
      </c>
    </row>
    <row r="19" spans="1:8" ht="19.899999999999999" customHeight="1">
      <c r="A19" s="14" t="s">
        <v>11</v>
      </c>
      <c r="B19" s="14" t="s">
        <v>23</v>
      </c>
      <c r="C19" s="14">
        <v>909.2</v>
      </c>
      <c r="D19" s="14"/>
      <c r="E19" s="14">
        <v>1000</v>
      </c>
      <c r="F19" s="14">
        <v>1220.4000000000001</v>
      </c>
      <c r="G19" s="14">
        <v>1050</v>
      </c>
      <c r="H19" s="14">
        <v>1530.3</v>
      </c>
    </row>
    <row r="20" spans="1:8" ht="19.899999999999999" customHeight="1">
      <c r="A20" s="14" t="s">
        <v>12</v>
      </c>
      <c r="B20" s="14" t="s">
        <v>24</v>
      </c>
      <c r="C20" s="14">
        <v>63.9</v>
      </c>
      <c r="D20" s="14">
        <v>209.7</v>
      </c>
      <c r="E20" s="14"/>
      <c r="F20" s="14">
        <v>482</v>
      </c>
      <c r="G20" s="14">
        <v>275</v>
      </c>
      <c r="H20" s="14"/>
    </row>
    <row r="21" spans="1:8" ht="33.6" customHeight="1">
      <c r="A21" s="14" t="s">
        <v>13</v>
      </c>
      <c r="B21" s="15" t="s">
        <v>25</v>
      </c>
      <c r="C21" s="16">
        <v>1420.6</v>
      </c>
      <c r="D21" s="16">
        <v>541.79999999999995</v>
      </c>
      <c r="E21" s="14">
        <v>300</v>
      </c>
      <c r="F21" s="14">
        <v>90</v>
      </c>
      <c r="G21" s="14"/>
      <c r="H21" s="14"/>
    </row>
    <row r="22" spans="1:8" ht="36.6" customHeight="1">
      <c r="A22" s="14" t="s">
        <v>14</v>
      </c>
      <c r="B22" s="16" t="s">
        <v>26</v>
      </c>
      <c r="C22" s="14">
        <v>97.8</v>
      </c>
      <c r="D22" s="14">
        <v>273.10000000000002</v>
      </c>
      <c r="E22" s="14"/>
      <c r="F22" s="14">
        <v>400</v>
      </c>
      <c r="G22" s="14">
        <v>660</v>
      </c>
      <c r="H22" s="14"/>
    </row>
    <row r="23" spans="1:8" ht="24.6" customHeight="1">
      <c r="A23" s="17"/>
      <c r="B23" s="17" t="s">
        <v>27</v>
      </c>
      <c r="C23" s="17">
        <f>SUM(C10:C22)</f>
        <v>3809.7</v>
      </c>
      <c r="D23" s="17">
        <f>SUM(D10:D22)</f>
        <v>2721.5</v>
      </c>
      <c r="E23" s="17">
        <f>SUM(E10:E22)</f>
        <v>1300</v>
      </c>
      <c r="F23" s="17">
        <f>SUM(F10:F22)</f>
        <v>8116.4</v>
      </c>
      <c r="G23" s="17">
        <f t="shared" ref="G23" si="0">SUM(G10:G22)</f>
        <v>6249</v>
      </c>
      <c r="H23" s="17">
        <f t="shared" ref="H23" si="1">SUM(H10:H22)</f>
        <v>5771.3</v>
      </c>
    </row>
  </sheetData>
  <mergeCells count="11">
    <mergeCell ref="A8:A9"/>
    <mergeCell ref="B8:B9"/>
    <mergeCell ref="C8:C9"/>
    <mergeCell ref="D8:D9"/>
    <mergeCell ref="A5:F5"/>
    <mergeCell ref="H8:H9"/>
    <mergeCell ref="G2:H2"/>
    <mergeCell ref="G1:H1"/>
    <mergeCell ref="E8:E9"/>
    <mergeCell ref="F8:F9"/>
    <mergeCell ref="G8:G9"/>
  </mergeCells>
  <phoneticPr fontId="2" type="noConversion"/>
  <pageMargins left="1.1811023622047245" right="0.39370078740157483" top="0.78740157480314965" bottom="0.78740157480314965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zoomScale="90" zoomScaleNormal="90" workbookViewId="0">
      <selection activeCell="H1" sqref="H1:K1"/>
    </sheetView>
  </sheetViews>
  <sheetFormatPr defaultColWidth="9.28515625" defaultRowHeight="18.75"/>
  <cols>
    <col min="1" max="1" width="3.7109375" style="9" customWidth="1"/>
    <col min="2" max="2" width="33.28515625" style="9" customWidth="1"/>
    <col min="3" max="3" width="9.7109375" style="9" customWidth="1"/>
    <col min="4" max="4" width="9" style="9" customWidth="1"/>
    <col min="5" max="5" width="14.28515625" style="9" customWidth="1"/>
    <col min="6" max="6" width="12.7109375" style="9" customWidth="1"/>
    <col min="7" max="7" width="13.7109375" style="9" customWidth="1"/>
    <col min="8" max="8" width="16.28515625" style="9" customWidth="1"/>
    <col min="9" max="9" width="11.7109375" style="9" customWidth="1"/>
    <col min="10" max="10" width="12" style="9" customWidth="1"/>
    <col min="11" max="11" width="8.42578125" style="9" customWidth="1"/>
    <col min="12" max="12" width="13.7109375" style="4" customWidth="1"/>
    <col min="13" max="16384" width="9.28515625" style="1"/>
  </cols>
  <sheetData>
    <row r="1" spans="1:12" ht="101.45" customHeight="1">
      <c r="H1" s="26" t="s">
        <v>52</v>
      </c>
      <c r="I1" s="26"/>
      <c r="J1" s="26"/>
      <c r="K1" s="26"/>
    </row>
    <row r="2" spans="1:12" ht="85.5" customHeight="1">
      <c r="A2" s="8"/>
      <c r="F2" s="18"/>
      <c r="G2" s="18"/>
      <c r="H2" s="26" t="s">
        <v>49</v>
      </c>
      <c r="I2" s="26"/>
      <c r="J2" s="26"/>
      <c r="K2" s="26"/>
    </row>
    <row r="3" spans="1:12" ht="18.75" customHeight="1">
      <c r="A3" s="35" t="s">
        <v>42</v>
      </c>
      <c r="B3" s="35"/>
      <c r="C3" s="35"/>
      <c r="D3" s="35"/>
      <c r="E3" s="35"/>
      <c r="F3" s="35"/>
      <c r="G3" s="35"/>
      <c r="H3" s="35"/>
      <c r="K3" s="3" t="s">
        <v>29</v>
      </c>
      <c r="L3" s="2"/>
    </row>
    <row r="4" spans="1:12" ht="16.149999999999999" customHeight="1">
      <c r="A4" s="28" t="s">
        <v>1</v>
      </c>
      <c r="B4" s="28" t="s">
        <v>0</v>
      </c>
      <c r="C4" s="32" t="s">
        <v>31</v>
      </c>
      <c r="D4" s="33"/>
      <c r="E4" s="33"/>
      <c r="F4" s="33"/>
      <c r="G4" s="33"/>
      <c r="H4" s="33"/>
      <c r="I4" s="33"/>
      <c r="J4" s="33"/>
      <c r="K4" s="34"/>
      <c r="L4" s="5"/>
    </row>
    <row r="5" spans="1:12" ht="153" customHeight="1">
      <c r="A5" s="28"/>
      <c r="B5" s="28"/>
      <c r="C5" s="12" t="s">
        <v>34</v>
      </c>
      <c r="D5" s="12" t="s">
        <v>33</v>
      </c>
      <c r="E5" s="12" t="s">
        <v>30</v>
      </c>
      <c r="F5" s="12" t="s">
        <v>32</v>
      </c>
      <c r="G5" s="12" t="s">
        <v>35</v>
      </c>
      <c r="H5" s="12" t="s">
        <v>36</v>
      </c>
      <c r="I5" s="12" t="s">
        <v>37</v>
      </c>
      <c r="J5" s="12" t="s">
        <v>38</v>
      </c>
      <c r="K5" s="12" t="s">
        <v>39</v>
      </c>
      <c r="L5" s="6"/>
    </row>
    <row r="6" spans="1:12">
      <c r="A6" s="13" t="s">
        <v>2</v>
      </c>
      <c r="B6" s="13" t="s">
        <v>28</v>
      </c>
      <c r="C6" s="13">
        <v>131.5</v>
      </c>
      <c r="D6" s="21">
        <f>200+432.9+200</f>
        <v>832.9</v>
      </c>
      <c r="E6" s="21">
        <v>31.2</v>
      </c>
      <c r="F6" s="22"/>
      <c r="G6" s="21">
        <v>35.6</v>
      </c>
      <c r="H6" s="21">
        <v>131</v>
      </c>
      <c r="I6" s="21">
        <v>4</v>
      </c>
      <c r="J6" s="21">
        <v>138.5</v>
      </c>
      <c r="K6" s="21">
        <v>1</v>
      </c>
      <c r="L6" s="7"/>
    </row>
    <row r="7" spans="1:12">
      <c r="A7" s="14" t="s">
        <v>3</v>
      </c>
      <c r="B7" s="14" t="s">
        <v>15</v>
      </c>
      <c r="C7" s="14"/>
      <c r="D7" s="22">
        <v>231</v>
      </c>
      <c r="E7" s="22">
        <v>20</v>
      </c>
      <c r="F7" s="22"/>
      <c r="G7" s="22">
        <v>13.7</v>
      </c>
      <c r="H7" s="22">
        <v>126.5</v>
      </c>
      <c r="I7" s="22">
        <v>1.4</v>
      </c>
      <c r="J7" s="22">
        <v>11.6</v>
      </c>
      <c r="K7" s="22">
        <v>1</v>
      </c>
      <c r="L7" s="7"/>
    </row>
    <row r="8" spans="1:12">
      <c r="A8" s="14" t="s">
        <v>4</v>
      </c>
      <c r="B8" s="14" t="s">
        <v>16</v>
      </c>
      <c r="C8" s="14"/>
      <c r="D8" s="22">
        <v>179</v>
      </c>
      <c r="E8" s="22">
        <v>20.9</v>
      </c>
      <c r="F8" s="22"/>
      <c r="G8" s="22">
        <v>16</v>
      </c>
      <c r="H8" s="22">
        <v>135.4</v>
      </c>
      <c r="I8" s="22">
        <v>1.8</v>
      </c>
      <c r="J8" s="22">
        <v>19.2</v>
      </c>
      <c r="K8" s="22">
        <v>1</v>
      </c>
      <c r="L8" s="7"/>
    </row>
    <row r="9" spans="1:12">
      <c r="A9" s="14" t="s">
        <v>5</v>
      </c>
      <c r="B9" s="14" t="s">
        <v>17</v>
      </c>
      <c r="C9" s="14"/>
      <c r="D9" s="22">
        <v>197.6</v>
      </c>
      <c r="E9" s="22">
        <v>20.3</v>
      </c>
      <c r="F9" s="22"/>
      <c r="G9" s="22">
        <v>14.6</v>
      </c>
      <c r="H9" s="22">
        <v>90.9</v>
      </c>
      <c r="I9" s="22">
        <v>1.6</v>
      </c>
      <c r="J9" s="22">
        <v>61.8</v>
      </c>
      <c r="K9" s="22">
        <v>1</v>
      </c>
      <c r="L9" s="7"/>
    </row>
    <row r="10" spans="1:12">
      <c r="A10" s="14" t="s">
        <v>6</v>
      </c>
      <c r="B10" s="14" t="s">
        <v>18</v>
      </c>
      <c r="C10" s="14"/>
      <c r="D10" s="22">
        <v>147.69999999999999</v>
      </c>
      <c r="E10" s="22">
        <v>20.7</v>
      </c>
      <c r="F10" s="22"/>
      <c r="G10" s="22">
        <v>15.6</v>
      </c>
      <c r="H10" s="22">
        <v>145.1</v>
      </c>
      <c r="I10" s="22">
        <v>1.7</v>
      </c>
      <c r="J10" s="22">
        <v>94.2</v>
      </c>
      <c r="K10" s="22">
        <v>1</v>
      </c>
      <c r="L10" s="7"/>
    </row>
    <row r="11" spans="1:12">
      <c r="A11" s="14" t="s">
        <v>7</v>
      </c>
      <c r="B11" s="14" t="s">
        <v>19</v>
      </c>
      <c r="C11" s="14">
        <v>156.4</v>
      </c>
      <c r="D11" s="22">
        <v>187.4</v>
      </c>
      <c r="E11" s="22">
        <v>27.1</v>
      </c>
      <c r="F11" s="22"/>
      <c r="G11" s="22">
        <v>25.5</v>
      </c>
      <c r="H11" s="22">
        <v>158.30000000000001</v>
      </c>
      <c r="I11" s="22">
        <v>2.6</v>
      </c>
      <c r="J11" s="22">
        <v>23.3</v>
      </c>
      <c r="K11" s="22">
        <v>1</v>
      </c>
      <c r="L11" s="7"/>
    </row>
    <row r="12" spans="1:12">
      <c r="A12" s="14" t="s">
        <v>8</v>
      </c>
      <c r="B12" s="14" t="s">
        <v>20</v>
      </c>
      <c r="C12" s="14"/>
      <c r="D12" s="22">
        <v>178.2</v>
      </c>
      <c r="E12" s="22">
        <v>22.8</v>
      </c>
      <c r="F12" s="22"/>
      <c r="G12" s="22">
        <v>20.7</v>
      </c>
      <c r="H12" s="22">
        <v>90.9</v>
      </c>
      <c r="I12" s="22">
        <v>2.5</v>
      </c>
      <c r="J12" s="22">
        <v>116.8</v>
      </c>
      <c r="K12" s="22">
        <v>1</v>
      </c>
      <c r="L12" s="7"/>
    </row>
    <row r="13" spans="1:12">
      <c r="A13" s="14" t="s">
        <v>9</v>
      </c>
      <c r="B13" s="14" t="s">
        <v>21</v>
      </c>
      <c r="C13" s="14">
        <v>37.5</v>
      </c>
      <c r="D13" s="22">
        <v>132.69999999999999</v>
      </c>
      <c r="E13" s="22">
        <v>18.3</v>
      </c>
      <c r="F13" s="22"/>
      <c r="G13" s="22">
        <v>9.4</v>
      </c>
      <c r="H13" s="22">
        <v>76</v>
      </c>
      <c r="I13" s="22">
        <v>0.8</v>
      </c>
      <c r="J13" s="22">
        <v>11.6</v>
      </c>
      <c r="K13" s="22">
        <v>1</v>
      </c>
      <c r="L13" s="7"/>
    </row>
    <row r="14" spans="1:12">
      <c r="A14" s="14" t="s">
        <v>10</v>
      </c>
      <c r="B14" s="14" t="s">
        <v>22</v>
      </c>
      <c r="C14" s="14"/>
      <c r="D14" s="22">
        <v>390</v>
      </c>
      <c r="E14" s="22">
        <v>20.9</v>
      </c>
      <c r="F14" s="22"/>
      <c r="G14" s="22">
        <v>16.100000000000001</v>
      </c>
      <c r="H14" s="22">
        <v>95.8</v>
      </c>
      <c r="I14" s="22">
        <v>1.8</v>
      </c>
      <c r="J14" s="22">
        <v>19.2</v>
      </c>
      <c r="K14" s="22">
        <v>1</v>
      </c>
      <c r="L14" s="7"/>
    </row>
    <row r="15" spans="1:12">
      <c r="A15" s="14" t="s">
        <v>11</v>
      </c>
      <c r="B15" s="14" t="s">
        <v>23</v>
      </c>
      <c r="C15" s="14"/>
      <c r="D15" s="22">
        <v>4624.5</v>
      </c>
      <c r="E15" s="22">
        <v>150.5</v>
      </c>
      <c r="F15" s="22">
        <v>60</v>
      </c>
      <c r="G15" s="22">
        <v>162.69999999999999</v>
      </c>
      <c r="H15" s="22">
        <v>549.70000000000005</v>
      </c>
      <c r="I15" s="22">
        <v>22.2</v>
      </c>
      <c r="J15" s="22">
        <v>115.5</v>
      </c>
      <c r="K15" s="22">
        <v>1</v>
      </c>
      <c r="L15" s="7"/>
    </row>
    <row r="16" spans="1:12">
      <c r="A16" s="14" t="s">
        <v>12</v>
      </c>
      <c r="B16" s="14" t="s">
        <v>24</v>
      </c>
      <c r="C16" s="14">
        <v>118.9</v>
      </c>
      <c r="D16" s="22">
        <v>245</v>
      </c>
      <c r="E16" s="22">
        <v>20.8</v>
      </c>
      <c r="F16" s="22"/>
      <c r="G16" s="22">
        <v>15.7</v>
      </c>
      <c r="H16" s="22">
        <v>115.5</v>
      </c>
      <c r="I16" s="22">
        <v>1.7</v>
      </c>
      <c r="J16" s="22">
        <v>19.2</v>
      </c>
      <c r="K16" s="22">
        <v>1</v>
      </c>
      <c r="L16" s="7"/>
    </row>
    <row r="17" spans="1:12" ht="33" customHeight="1">
      <c r="A17" s="14" t="s">
        <v>13</v>
      </c>
      <c r="B17" s="16" t="s">
        <v>25</v>
      </c>
      <c r="C17" s="16"/>
      <c r="D17" s="23">
        <v>211.2</v>
      </c>
      <c r="E17" s="22">
        <v>35.1</v>
      </c>
      <c r="F17" s="22"/>
      <c r="G17" s="22">
        <v>45.3</v>
      </c>
      <c r="H17" s="22">
        <v>124.9</v>
      </c>
      <c r="I17" s="22">
        <v>5.5</v>
      </c>
      <c r="J17" s="22"/>
      <c r="K17" s="22">
        <v>1</v>
      </c>
      <c r="L17" s="7"/>
    </row>
    <row r="18" spans="1:12">
      <c r="A18" s="14" t="s">
        <v>14</v>
      </c>
      <c r="B18" s="14" t="s">
        <v>26</v>
      </c>
      <c r="C18" s="14">
        <v>220.3</v>
      </c>
      <c r="D18" s="22">
        <v>187.8</v>
      </c>
      <c r="E18" s="22">
        <v>22.7</v>
      </c>
      <c r="F18" s="22"/>
      <c r="G18" s="22">
        <v>20.5</v>
      </c>
      <c r="H18" s="22">
        <v>191</v>
      </c>
      <c r="I18" s="22">
        <v>2.4</v>
      </c>
      <c r="J18" s="22">
        <v>39.200000000000003</v>
      </c>
      <c r="K18" s="22">
        <v>1</v>
      </c>
      <c r="L18" s="7"/>
    </row>
    <row r="19" spans="1:12">
      <c r="A19" s="17"/>
      <c r="B19" s="17" t="s">
        <v>27</v>
      </c>
      <c r="C19" s="17">
        <f t="shared" ref="C19:K19" si="0">SUM(C6:C18)</f>
        <v>664.59999999999991</v>
      </c>
      <c r="D19" s="17">
        <f t="shared" si="0"/>
        <v>7745</v>
      </c>
      <c r="E19" s="17">
        <f t="shared" si="0"/>
        <v>431.30000000000007</v>
      </c>
      <c r="F19" s="17">
        <f t="shared" si="0"/>
        <v>60</v>
      </c>
      <c r="G19" s="17">
        <f t="shared" si="0"/>
        <v>411.4</v>
      </c>
      <c r="H19" s="17">
        <f t="shared" si="0"/>
        <v>2031.0000000000002</v>
      </c>
      <c r="I19" s="17">
        <f t="shared" si="0"/>
        <v>50</v>
      </c>
      <c r="J19" s="17">
        <f t="shared" si="0"/>
        <v>670.10000000000014</v>
      </c>
      <c r="K19" s="17">
        <f t="shared" si="0"/>
        <v>13</v>
      </c>
      <c r="L19" s="7"/>
    </row>
  </sheetData>
  <mergeCells count="6">
    <mergeCell ref="H1:K1"/>
    <mergeCell ref="A4:A5"/>
    <mergeCell ref="B4:B5"/>
    <mergeCell ref="C4:K4"/>
    <mergeCell ref="A3:H3"/>
    <mergeCell ref="H2:K2"/>
  </mergeCells>
  <phoneticPr fontId="2" type="noConversion"/>
  <pageMargins left="0.78740157480314965" right="0.78740157480314965" top="1.1811023622047245" bottom="0.39370078740157483" header="0.11811023622047245" footer="0.1181102362204724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Приложение10</vt:lpstr>
      <vt:lpstr>Приложение11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2025-06-10T03:41:08Z</cp:lastPrinted>
  <dcterms:created xsi:type="dcterms:W3CDTF">2007-02-27T04:37:06Z</dcterms:created>
  <dcterms:modified xsi:type="dcterms:W3CDTF">2025-06-20T07:45:33Z</dcterms:modified>
</cp:coreProperties>
</file>